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7\AREGIONAL ITDIF\IV. Rendicion de Cuentas\Cuenta Pública 2015\Información Contable\"/>
    </mc:Choice>
  </mc:AlternateContent>
  <bookViews>
    <workbookView xWindow="0" yWindow="0" windowWidth="28800" windowHeight="11235"/>
  </bookViews>
  <sheets>
    <sheet name="Estado Analitico del Activ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6" i="1"/>
  <c r="H26" i="1"/>
  <c r="G26" i="1"/>
  <c r="F26" i="1"/>
  <c r="E26" i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6" i="1"/>
  <c r="H38" i="1" s="1"/>
  <c r="G16" i="1"/>
  <c r="G38" i="1" s="1"/>
  <c r="F16" i="1"/>
  <c r="F38" i="1" s="1"/>
  <c r="E16" i="1"/>
  <c r="E38" i="1" s="1"/>
  <c r="I16" i="1" l="1"/>
  <c r="I38" i="1" s="1"/>
</calcChain>
</file>

<file path=xl/sharedStrings.xml><?xml version="1.0" encoding="utf-8"?>
<sst xmlns="http://schemas.openxmlformats.org/spreadsheetml/2006/main" count="40" uniqueCount="39">
  <si>
    <t>Estado Analítico del Activo</t>
  </si>
  <si>
    <t>del 1 de enero al 31 de diciembre de 2015</t>
  </si>
  <si>
    <t>(Pesos)</t>
  </si>
  <si>
    <t>Ente Público:</t>
  </si>
  <si>
    <t>Municipio de la Ciudad de Monterrey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</si>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</sst>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6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2" borderId="0" xfId="0" applyFont="1" applyFill="1" applyBorder="1"/>
    <xf numFmtId="0" fontId="6" fillId="3" borderId="5" xfId="3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3" fillId="2" borderId="5" xfId="2" applyNumberFormat="1" applyFont="1" applyFill="1" applyBorder="1" applyAlignment="1">
      <alignment horizontal="center" vertical="center"/>
    </xf>
    <xf numFmtId="0" fontId="3" fillId="2" borderId="6" xfId="2" applyNumberFormat="1" applyFont="1" applyFill="1" applyBorder="1" applyAlignment="1">
      <alignment horizontal="center" vertical="center"/>
    </xf>
    <xf numFmtId="0" fontId="3" fillId="2" borderId="5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6" xfId="2" applyNumberFormat="1" applyFont="1" applyFill="1" applyBorder="1" applyAlignment="1">
      <alignment horizontal="center" vertical="top"/>
    </xf>
    <xf numFmtId="0" fontId="7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vertical="top"/>
    </xf>
    <xf numFmtId="0" fontId="7" fillId="2" borderId="6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 wrapText="1"/>
    </xf>
    <xf numFmtId="4" fontId="7" fillId="2" borderId="0" xfId="1" applyNumberFormat="1" applyFont="1" applyFill="1" applyBorder="1" applyAlignment="1">
      <alignment vertical="top"/>
    </xf>
    <xf numFmtId="0" fontId="8" fillId="2" borderId="6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" fontId="2" fillId="2" borderId="0" xfId="0" applyNumberFormat="1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5" fillId="2" borderId="0" xfId="1" applyNumberFormat="1" applyFont="1" applyFill="1" applyBorder="1" applyAlignment="1" applyProtection="1">
      <alignment vertical="top"/>
      <protection locked="0"/>
    </xf>
    <xf numFmtId="4" fontId="5" fillId="2" borderId="0" xfId="1" applyNumberFormat="1" applyFont="1" applyFill="1" applyBorder="1" applyAlignment="1">
      <alignment vertical="top"/>
    </xf>
    <xf numFmtId="4" fontId="5" fillId="0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4" fontId="2" fillId="2" borderId="0" xfId="1" applyNumberFormat="1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4" fontId="5" fillId="2" borderId="0" xfId="0" applyNumberFormat="1" applyFont="1" applyFill="1" applyBorder="1" applyAlignment="1">
      <alignment vertical="center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I42" sqref="I42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x14ac:dyDescent="0.25">
      <c r="B1" s="1"/>
      <c r="C1" s="2"/>
      <c r="D1" s="3"/>
      <c r="E1" s="3"/>
      <c r="F1" s="3"/>
      <c r="G1" s="4"/>
      <c r="H1" s="4"/>
      <c r="I1" s="4"/>
      <c r="J1" s="5"/>
      <c r="K1" s="4"/>
      <c r="L1" s="4"/>
      <c r="M1" s="1"/>
      <c r="N1" s="1"/>
    </row>
    <row r="2" spans="2:14" x14ac:dyDescent="0.25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x14ac:dyDescent="0.25">
      <c r="B3" s="1"/>
      <c r="C3" s="6"/>
      <c r="D3" s="7"/>
      <c r="E3" s="7"/>
      <c r="F3" s="7"/>
      <c r="G3" s="7"/>
      <c r="H3" s="7"/>
      <c r="I3" s="6"/>
      <c r="J3" s="6"/>
      <c r="K3" s="8"/>
      <c r="L3" s="8"/>
      <c r="M3" s="1"/>
      <c r="N3" s="1"/>
    </row>
    <row r="4" spans="2:14" x14ac:dyDescent="0.25">
      <c r="B4" s="1"/>
      <c r="C4" s="6"/>
      <c r="D4" s="7" t="s">
        <v>0</v>
      </c>
      <c r="E4" s="7"/>
      <c r="F4" s="7"/>
      <c r="G4" s="7"/>
      <c r="H4" s="7"/>
      <c r="I4" s="6"/>
      <c r="J4" s="6"/>
      <c r="K4" s="8"/>
      <c r="L4" s="8"/>
      <c r="M4" s="1"/>
      <c r="N4" s="1"/>
    </row>
    <row r="5" spans="2:14" x14ac:dyDescent="0.25">
      <c r="B5" s="1"/>
      <c r="C5" s="6"/>
      <c r="D5" s="7" t="s">
        <v>1</v>
      </c>
      <c r="E5" s="7"/>
      <c r="F5" s="7"/>
      <c r="G5" s="7"/>
      <c r="H5" s="7"/>
      <c r="I5" s="6"/>
      <c r="J5" s="6"/>
      <c r="K5" s="8"/>
      <c r="L5" s="8"/>
      <c r="M5" s="1"/>
      <c r="N5" s="1"/>
    </row>
    <row r="6" spans="2:14" x14ac:dyDescent="0.25">
      <c r="B6" s="1"/>
      <c r="C6" s="6"/>
      <c r="D6" s="7" t="s">
        <v>2</v>
      </c>
      <c r="E6" s="7"/>
      <c r="F6" s="7"/>
      <c r="G6" s="7"/>
      <c r="H6" s="7"/>
      <c r="I6" s="6"/>
      <c r="J6" s="6"/>
      <c r="K6" s="8"/>
      <c r="L6" s="8"/>
      <c r="M6" s="1"/>
      <c r="N6" s="1"/>
    </row>
    <row r="7" spans="2:14" x14ac:dyDescent="0.25">
      <c r="B7" s="9"/>
      <c r="C7" s="10" t="s">
        <v>3</v>
      </c>
      <c r="D7" s="11" t="s">
        <v>4</v>
      </c>
      <c r="E7" s="11"/>
      <c r="F7" s="11"/>
      <c r="G7" s="11"/>
      <c r="H7" s="11"/>
      <c r="I7" s="12"/>
      <c r="J7" s="13"/>
      <c r="K7" s="13"/>
      <c r="L7" s="13"/>
      <c r="M7" s="13"/>
      <c r="N7" s="13"/>
    </row>
    <row r="8" spans="2:14" x14ac:dyDescent="0.25">
      <c r="B8" s="14"/>
      <c r="C8" s="14"/>
      <c r="D8" s="14"/>
      <c r="E8" s="14"/>
      <c r="F8" s="14"/>
      <c r="G8" s="14"/>
      <c r="H8" s="14"/>
      <c r="I8" s="14"/>
      <c r="J8" s="14"/>
      <c r="K8" s="1"/>
      <c r="L8" s="1"/>
      <c r="M8" s="1"/>
      <c r="N8" s="1"/>
    </row>
    <row r="9" spans="2:14" x14ac:dyDescent="0.25">
      <c r="B9" s="14"/>
      <c r="C9" s="14"/>
      <c r="D9" s="14"/>
      <c r="E9" s="14"/>
      <c r="F9" s="14"/>
      <c r="G9" s="14"/>
      <c r="H9" s="14"/>
      <c r="I9" s="14"/>
      <c r="J9" s="14"/>
      <c r="K9" s="1"/>
      <c r="L9" s="1"/>
      <c r="M9" s="1"/>
      <c r="N9" s="1"/>
    </row>
    <row r="10" spans="2:14" x14ac:dyDescent="0.25">
      <c r="B10" s="15"/>
      <c r="C10" s="16" t="s">
        <v>5</v>
      </c>
      <c r="D10" s="16"/>
      <c r="E10" s="17" t="s">
        <v>6</v>
      </c>
      <c r="F10" s="17" t="s">
        <v>7</v>
      </c>
      <c r="G10" s="18" t="s">
        <v>8</v>
      </c>
      <c r="H10" s="18" t="s">
        <v>9</v>
      </c>
      <c r="I10" s="18" t="s">
        <v>10</v>
      </c>
      <c r="J10" s="19"/>
      <c r="K10" s="20"/>
      <c r="L10" s="20"/>
      <c r="M10" s="20"/>
      <c r="N10" s="20"/>
    </row>
    <row r="11" spans="2:14" x14ac:dyDescent="0.25">
      <c r="B11" s="21"/>
      <c r="C11" s="22"/>
      <c r="D11" s="22"/>
      <c r="E11" s="23">
        <v>1</v>
      </c>
      <c r="F11" s="23">
        <v>2</v>
      </c>
      <c r="G11" s="24">
        <v>3</v>
      </c>
      <c r="H11" s="24" t="s">
        <v>11</v>
      </c>
      <c r="I11" s="24" t="s">
        <v>12</v>
      </c>
      <c r="J11" s="25"/>
      <c r="K11" s="20"/>
      <c r="L11" s="20"/>
      <c r="M11" s="20"/>
      <c r="N11" s="20"/>
    </row>
    <row r="12" spans="2:14" x14ac:dyDescent="0.25">
      <c r="B12" s="26"/>
      <c r="C12" s="14"/>
      <c r="D12" s="14"/>
      <c r="E12" s="14"/>
      <c r="F12" s="14"/>
      <c r="G12" s="14"/>
      <c r="H12" s="14"/>
      <c r="I12" s="14"/>
      <c r="J12" s="27"/>
      <c r="K12" s="1"/>
      <c r="L12" s="1"/>
      <c r="M12" s="1"/>
      <c r="N12" s="1"/>
    </row>
    <row r="13" spans="2:14" x14ac:dyDescent="0.25">
      <c r="B13" s="28"/>
      <c r="C13" s="29"/>
      <c r="D13" s="29"/>
      <c r="E13" s="29"/>
      <c r="F13" s="29"/>
      <c r="G13" s="29"/>
      <c r="H13" s="29"/>
      <c r="I13" s="29"/>
      <c r="J13" s="30"/>
      <c r="K13" s="8"/>
      <c r="L13" s="8"/>
      <c r="M13" s="1"/>
      <c r="N13" s="1"/>
    </row>
    <row r="14" spans="2:14" x14ac:dyDescent="0.25">
      <c r="B14" s="31"/>
      <c r="C14" s="32" t="s">
        <v>13</v>
      </c>
      <c r="D14" s="32"/>
      <c r="E14" s="33"/>
      <c r="F14" s="33"/>
      <c r="G14" s="33"/>
      <c r="H14" s="33"/>
      <c r="I14" s="33"/>
      <c r="J14" s="34"/>
      <c r="K14" s="8"/>
      <c r="L14" s="8"/>
      <c r="M14" s="1"/>
      <c r="N14" s="1"/>
    </row>
    <row r="15" spans="2:14" x14ac:dyDescent="0.25">
      <c r="B15" s="31"/>
      <c r="C15" s="35"/>
      <c r="D15" s="35"/>
      <c r="E15" s="33"/>
      <c r="F15" s="33"/>
      <c r="G15" s="33"/>
      <c r="H15" s="33"/>
      <c r="I15" s="33"/>
      <c r="J15" s="34"/>
      <c r="K15" s="8"/>
      <c r="L15" s="8"/>
      <c r="M15" s="1"/>
      <c r="N15" s="1"/>
    </row>
    <row r="16" spans="2:14" x14ac:dyDescent="0.25">
      <c r="B16" s="36"/>
      <c r="C16" s="37" t="s">
        <v>14</v>
      </c>
      <c r="D16" s="37"/>
      <c r="E16" s="38">
        <f>SUM(E18:E24)</f>
        <v>369972931.88</v>
      </c>
      <c r="F16" s="38">
        <f>SUM(F18:F24)</f>
        <v>21308924914.359997</v>
      </c>
      <c r="G16" s="38">
        <f>SUM(G18:G24)</f>
        <v>21288821857.360001</v>
      </c>
      <c r="H16" s="38">
        <f>SUM(H18:H24)</f>
        <v>390075988.87999845</v>
      </c>
      <c r="I16" s="38">
        <f>SUM(I18:I24)</f>
        <v>20103056.999998488</v>
      </c>
      <c r="J16" s="39"/>
      <c r="K16" s="8"/>
      <c r="L16" s="8"/>
      <c r="M16" s="1"/>
      <c r="N16" s="1"/>
    </row>
    <row r="17" spans="2:15" x14ac:dyDescent="0.25">
      <c r="B17" s="40"/>
      <c r="C17" s="2"/>
      <c r="D17" s="2"/>
      <c r="E17" s="41"/>
      <c r="F17" s="41"/>
      <c r="G17" s="41"/>
      <c r="H17" s="41"/>
      <c r="I17" s="41"/>
      <c r="J17" s="42"/>
      <c r="K17" s="8"/>
      <c r="L17" s="8"/>
      <c r="M17" s="1"/>
      <c r="N17" s="1"/>
      <c r="O17" s="1"/>
    </row>
    <row r="18" spans="2:15" x14ac:dyDescent="0.25">
      <c r="B18" s="40"/>
      <c r="C18" s="43" t="s">
        <v>15</v>
      </c>
      <c r="D18" s="43"/>
      <c r="E18" s="44">
        <v>326570552.26999998</v>
      </c>
      <c r="F18" s="44">
        <v>21187801821.169998</v>
      </c>
      <c r="G18" s="44">
        <v>21143782710.34</v>
      </c>
      <c r="H18" s="45">
        <f t="shared" ref="H18:H24" si="0">E18+F18-G18</f>
        <v>370589663.09999847</v>
      </c>
      <c r="I18" s="45">
        <f t="shared" ref="I18:I24" si="1">H18-E18</f>
        <v>44019110.829998493</v>
      </c>
      <c r="J18" s="42"/>
      <c r="K18" s="8"/>
      <c r="L18" s="8"/>
      <c r="M18" s="1"/>
      <c r="N18" s="1"/>
      <c r="O18" s="1"/>
    </row>
    <row r="19" spans="2:15" x14ac:dyDescent="0.25">
      <c r="B19" s="40"/>
      <c r="C19" s="43" t="s">
        <v>16</v>
      </c>
      <c r="D19" s="43"/>
      <c r="E19" s="44">
        <v>43402379.619999997</v>
      </c>
      <c r="F19" s="44">
        <v>117840593.19</v>
      </c>
      <c r="G19" s="44">
        <v>145039147.02000001</v>
      </c>
      <c r="H19" s="45">
        <f t="shared" si="0"/>
        <v>16203825.789999992</v>
      </c>
      <c r="I19" s="46">
        <f t="shared" si="1"/>
        <v>-27198553.830000006</v>
      </c>
      <c r="J19" s="42"/>
      <c r="K19" s="8"/>
      <c r="L19" s="8"/>
      <c r="M19" s="1"/>
      <c r="N19" s="1"/>
      <c r="O19" s="1"/>
    </row>
    <row r="20" spans="2:15" x14ac:dyDescent="0.25">
      <c r="B20" s="40"/>
      <c r="C20" s="43" t="s">
        <v>17</v>
      </c>
      <c r="D20" s="43"/>
      <c r="E20" s="44">
        <v>0</v>
      </c>
      <c r="F20" s="44">
        <v>3282500</v>
      </c>
      <c r="G20" s="44">
        <v>0</v>
      </c>
      <c r="H20" s="45">
        <f t="shared" si="0"/>
        <v>3282500</v>
      </c>
      <c r="I20" s="46">
        <f t="shared" si="1"/>
        <v>3282500</v>
      </c>
      <c r="J20" s="42"/>
      <c r="K20" s="8"/>
      <c r="L20" s="8"/>
      <c r="M20" s="1"/>
      <c r="N20" s="1"/>
      <c r="O20" s="1"/>
    </row>
    <row r="21" spans="2:15" x14ac:dyDescent="0.25">
      <c r="B21" s="40"/>
      <c r="C21" s="43" t="s">
        <v>18</v>
      </c>
      <c r="D21" s="43"/>
      <c r="E21" s="44">
        <v>0</v>
      </c>
      <c r="F21" s="44">
        <v>0</v>
      </c>
      <c r="G21" s="44">
        <v>0</v>
      </c>
      <c r="H21" s="45">
        <f t="shared" si="0"/>
        <v>0</v>
      </c>
      <c r="I21" s="45">
        <f t="shared" si="1"/>
        <v>0</v>
      </c>
      <c r="J21" s="42"/>
      <c r="K21" s="8"/>
      <c r="L21" s="8"/>
      <c r="M21" s="1"/>
      <c r="N21" s="1"/>
      <c r="O21" s="1" t="s">
        <v>19</v>
      </c>
    </row>
    <row r="22" spans="2:15" x14ac:dyDescent="0.25">
      <c r="B22" s="40"/>
      <c r="C22" s="43" t="s">
        <v>20</v>
      </c>
      <c r="D22" s="43"/>
      <c r="E22" s="44">
        <v>-0.01</v>
      </c>
      <c r="F22" s="44">
        <v>0</v>
      </c>
      <c r="G22" s="44">
        <v>0</v>
      </c>
      <c r="H22" s="45">
        <f t="shared" si="0"/>
        <v>-0.01</v>
      </c>
      <c r="I22" s="45">
        <f t="shared" si="1"/>
        <v>0</v>
      </c>
      <c r="J22" s="42"/>
      <c r="K22" s="8"/>
      <c r="L22" s="8"/>
      <c r="M22" s="1"/>
      <c r="N22" s="1"/>
      <c r="O22" s="1"/>
    </row>
    <row r="23" spans="2:15" x14ac:dyDescent="0.25">
      <c r="B23" s="40"/>
      <c r="C23" s="43" t="s">
        <v>21</v>
      </c>
      <c r="D23" s="43"/>
      <c r="E23" s="44">
        <v>0</v>
      </c>
      <c r="F23" s="44">
        <v>0</v>
      </c>
      <c r="G23" s="44">
        <v>0</v>
      </c>
      <c r="H23" s="45">
        <f t="shared" si="0"/>
        <v>0</v>
      </c>
      <c r="I23" s="45">
        <f t="shared" si="1"/>
        <v>0</v>
      </c>
      <c r="J23" s="42"/>
      <c r="K23" s="8"/>
      <c r="L23" s="8"/>
      <c r="M23" s="1" t="s">
        <v>19</v>
      </c>
      <c r="N23" s="1"/>
      <c r="O23" s="1"/>
    </row>
    <row r="24" spans="2:15" x14ac:dyDescent="0.25">
      <c r="B24" s="40"/>
      <c r="C24" s="43" t="s">
        <v>22</v>
      </c>
      <c r="D24" s="43"/>
      <c r="E24" s="44">
        <v>0</v>
      </c>
      <c r="F24" s="44">
        <v>0</v>
      </c>
      <c r="G24" s="44">
        <v>0</v>
      </c>
      <c r="H24" s="45">
        <f t="shared" si="0"/>
        <v>0</v>
      </c>
      <c r="I24" s="45">
        <f t="shared" si="1"/>
        <v>0</v>
      </c>
      <c r="J24" s="42"/>
    </row>
    <row r="25" spans="2:15" x14ac:dyDescent="0.25">
      <c r="B25" s="40"/>
      <c r="C25" s="47"/>
      <c r="D25" s="47"/>
      <c r="E25" s="48"/>
      <c r="F25" s="48"/>
      <c r="G25" s="48"/>
      <c r="H25" s="48"/>
      <c r="I25" s="48"/>
      <c r="J25" s="42"/>
    </row>
    <row r="26" spans="2:15" x14ac:dyDescent="0.25">
      <c r="B26" s="36"/>
      <c r="C26" s="37" t="s">
        <v>23</v>
      </c>
      <c r="D26" s="37"/>
      <c r="E26" s="38">
        <f>SUM(E28:E36)</f>
        <v>11378628457.190001</v>
      </c>
      <c r="F26" s="38">
        <f>SUM(F28:F36)</f>
        <v>3780731861.1900001</v>
      </c>
      <c r="G26" s="38">
        <f>SUM(G28:G36)</f>
        <v>3895582871.3000002</v>
      </c>
      <c r="H26" s="38">
        <f>SUM(H28:H36)</f>
        <v>11263777447.079998</v>
      </c>
      <c r="I26" s="38">
        <f>SUM(I28:I36)</f>
        <v>-114851010.11000031</v>
      </c>
      <c r="J26" s="39"/>
    </row>
    <row r="27" spans="2:15" x14ac:dyDescent="0.25">
      <c r="B27" s="40"/>
      <c r="C27" s="2"/>
      <c r="D27" s="47"/>
      <c r="E27" s="41"/>
      <c r="F27" s="41"/>
      <c r="G27" s="41"/>
      <c r="H27" s="41"/>
      <c r="I27" s="41"/>
      <c r="J27" s="42"/>
    </row>
    <row r="28" spans="2:15" x14ac:dyDescent="0.25">
      <c r="B28" s="40"/>
      <c r="C28" s="43" t="s">
        <v>24</v>
      </c>
      <c r="D28" s="43"/>
      <c r="E28" s="44">
        <v>0</v>
      </c>
      <c r="F28" s="44">
        <v>104540878.84</v>
      </c>
      <c r="G28" s="44">
        <v>1205019.8999999999</v>
      </c>
      <c r="H28" s="45">
        <f t="shared" ref="H28:H36" si="2">E28+F28-G28</f>
        <v>103335858.94</v>
      </c>
      <c r="I28" s="45">
        <f t="shared" ref="I28:I36" si="3">H28-E28</f>
        <v>103335858.94</v>
      </c>
      <c r="J28" s="42"/>
    </row>
    <row r="29" spans="2:15" x14ac:dyDescent="0.25">
      <c r="B29" s="40"/>
      <c r="C29" s="43" t="s">
        <v>25</v>
      </c>
      <c r="D29" s="43"/>
      <c r="E29" s="44">
        <v>0</v>
      </c>
      <c r="F29" s="44">
        <v>0</v>
      </c>
      <c r="G29" s="44">
        <v>0</v>
      </c>
      <c r="H29" s="45">
        <f t="shared" si="2"/>
        <v>0</v>
      </c>
      <c r="I29" s="45">
        <f t="shared" si="3"/>
        <v>0</v>
      </c>
      <c r="J29" s="42"/>
    </row>
    <row r="30" spans="2:15" x14ac:dyDescent="0.25">
      <c r="B30" s="40"/>
      <c r="C30" s="43" t="s">
        <v>26</v>
      </c>
      <c r="D30" s="43"/>
      <c r="E30" s="44">
        <v>9937461340.3299999</v>
      </c>
      <c r="F30" s="44">
        <v>1160518183.3199999</v>
      </c>
      <c r="G30" s="44">
        <v>128394479.73999999</v>
      </c>
      <c r="H30" s="45">
        <f t="shared" si="2"/>
        <v>10969585043.91</v>
      </c>
      <c r="I30" s="45">
        <f>H30-E30</f>
        <v>1032123703.5799999</v>
      </c>
      <c r="J30" s="42"/>
    </row>
    <row r="31" spans="2:15" x14ac:dyDescent="0.25">
      <c r="B31" s="40"/>
      <c r="C31" s="43" t="s">
        <v>27</v>
      </c>
      <c r="D31" s="43"/>
      <c r="E31" s="44">
        <v>1340947789.9300001</v>
      </c>
      <c r="F31" s="44">
        <v>972957604.51999998</v>
      </c>
      <c r="G31" s="44">
        <v>1743638880.4000001</v>
      </c>
      <c r="H31" s="45">
        <f t="shared" si="2"/>
        <v>570266514.04999971</v>
      </c>
      <c r="I31" s="45">
        <f t="shared" si="3"/>
        <v>-770681275.88000035</v>
      </c>
      <c r="J31" s="42"/>
    </row>
    <row r="32" spans="2:15" x14ac:dyDescent="0.25">
      <c r="B32" s="40"/>
      <c r="C32" s="43" t="s">
        <v>28</v>
      </c>
      <c r="D32" s="43"/>
      <c r="E32" s="44">
        <v>747902.25</v>
      </c>
      <c r="F32" s="44">
        <v>6162605.3200000003</v>
      </c>
      <c r="G32" s="44">
        <v>3748667.59</v>
      </c>
      <c r="H32" s="45">
        <f t="shared" si="2"/>
        <v>3161839.9800000004</v>
      </c>
      <c r="I32" s="45">
        <f t="shared" si="3"/>
        <v>2413937.7300000004</v>
      </c>
      <c r="J32" s="42"/>
    </row>
    <row r="33" spans="2:18" x14ac:dyDescent="0.25">
      <c r="B33" s="40"/>
      <c r="C33" s="43" t="s">
        <v>29</v>
      </c>
      <c r="D33" s="43"/>
      <c r="E33" s="44">
        <v>0</v>
      </c>
      <c r="F33" s="44">
        <v>374641822</v>
      </c>
      <c r="G33" s="44">
        <v>771954826.77999997</v>
      </c>
      <c r="H33" s="45">
        <f t="shared" si="2"/>
        <v>-397313004.77999997</v>
      </c>
      <c r="I33" s="45">
        <f t="shared" si="3"/>
        <v>-397313004.77999997</v>
      </c>
      <c r="J33" s="42"/>
    </row>
    <row r="34" spans="2:18" x14ac:dyDescent="0.25">
      <c r="B34" s="40"/>
      <c r="C34" s="43" t="s">
        <v>30</v>
      </c>
      <c r="D34" s="43"/>
      <c r="E34" s="44">
        <v>99471424.680000007</v>
      </c>
      <c r="F34" s="44">
        <v>1161910767.1900001</v>
      </c>
      <c r="G34" s="44">
        <v>1246640996.8900001</v>
      </c>
      <c r="H34" s="45">
        <f t="shared" si="2"/>
        <v>14741194.980000019</v>
      </c>
      <c r="I34" s="45">
        <f t="shared" si="3"/>
        <v>-84730229.699999988</v>
      </c>
      <c r="J34" s="42"/>
    </row>
    <row r="35" spans="2:18" x14ac:dyDescent="0.25">
      <c r="B35" s="40"/>
      <c r="C35" s="43" t="s">
        <v>31</v>
      </c>
      <c r="D35" s="43"/>
      <c r="E35" s="44">
        <v>0</v>
      </c>
      <c r="F35" s="44">
        <v>0</v>
      </c>
      <c r="G35" s="44">
        <v>0</v>
      </c>
      <c r="H35" s="45">
        <f t="shared" si="2"/>
        <v>0</v>
      </c>
      <c r="I35" s="45">
        <f t="shared" si="3"/>
        <v>0</v>
      </c>
      <c r="J35" s="42"/>
    </row>
    <row r="36" spans="2:18" x14ac:dyDescent="0.25">
      <c r="B36" s="40"/>
      <c r="C36" s="43" t="s">
        <v>32</v>
      </c>
      <c r="D36" s="43"/>
      <c r="E36" s="44">
        <v>0</v>
      </c>
      <c r="F36" s="44">
        <v>0</v>
      </c>
      <c r="G36" s="44">
        <v>0</v>
      </c>
      <c r="H36" s="45">
        <f t="shared" si="2"/>
        <v>0</v>
      </c>
      <c r="I36" s="45">
        <f t="shared" si="3"/>
        <v>0</v>
      </c>
      <c r="J36" s="42"/>
    </row>
    <row r="37" spans="2:18" x14ac:dyDescent="0.25">
      <c r="B37" s="40"/>
      <c r="C37" s="47"/>
      <c r="D37" s="47"/>
      <c r="E37" s="41"/>
      <c r="F37" s="41"/>
      <c r="G37" s="41"/>
      <c r="H37" s="41"/>
      <c r="I37" s="41"/>
      <c r="J37" s="42"/>
    </row>
    <row r="38" spans="2:18" x14ac:dyDescent="0.25">
      <c r="B38" s="31"/>
      <c r="C38" s="32" t="s">
        <v>33</v>
      </c>
      <c r="D38" s="32"/>
      <c r="E38" s="38">
        <f>E16+E26</f>
        <v>11748601389.07</v>
      </c>
      <c r="F38" s="38">
        <f>F16+F26</f>
        <v>25089656775.549995</v>
      </c>
      <c r="G38" s="38">
        <f>G16+G26</f>
        <v>25184404728.66</v>
      </c>
      <c r="H38" s="38">
        <f>H16+H26</f>
        <v>11653853435.959997</v>
      </c>
      <c r="I38" s="38">
        <f>I16+I26</f>
        <v>-94747953.110001832</v>
      </c>
      <c r="J38" s="34"/>
    </row>
    <row r="39" spans="2:18" x14ac:dyDescent="0.25">
      <c r="B39" s="49"/>
      <c r="C39" s="50"/>
      <c r="D39" s="50"/>
      <c r="E39" s="50"/>
      <c r="F39" s="50"/>
      <c r="G39" s="50"/>
      <c r="H39" s="50"/>
      <c r="I39" s="50"/>
      <c r="J39" s="51"/>
    </row>
    <row r="40" spans="2:18" x14ac:dyDescent="0.25">
      <c r="B40" s="52"/>
      <c r="C40" s="53"/>
      <c r="D40" s="54"/>
      <c r="F40" s="52"/>
      <c r="G40" s="52"/>
      <c r="H40" s="52"/>
      <c r="I40" s="52"/>
      <c r="J40" s="52"/>
    </row>
    <row r="41" spans="2:18" x14ac:dyDescent="0.25">
      <c r="B41" s="1"/>
      <c r="C41" s="55" t="s">
        <v>34</v>
      </c>
      <c r="D41" s="55"/>
      <c r="E41" s="55"/>
      <c r="F41" s="55"/>
      <c r="G41" s="55"/>
      <c r="H41" s="55"/>
      <c r="I41" s="55"/>
      <c r="J41" s="56"/>
      <c r="K41" s="56"/>
      <c r="L41" s="1"/>
      <c r="M41" s="1"/>
      <c r="N41" s="1"/>
      <c r="O41" s="1"/>
      <c r="P41" s="1"/>
      <c r="Q41" s="1"/>
      <c r="R41" s="1"/>
    </row>
    <row r="42" spans="2:18" x14ac:dyDescent="0.25">
      <c r="B42" s="1"/>
      <c r="C42" s="56"/>
      <c r="D42" s="57"/>
      <c r="E42" s="58"/>
      <c r="F42" s="58"/>
      <c r="G42" s="1"/>
      <c r="H42" s="59"/>
      <c r="I42" s="57"/>
      <c r="J42" s="58"/>
      <c r="K42" s="58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60"/>
      <c r="D43" s="60"/>
      <c r="E43" s="58"/>
      <c r="F43" s="61"/>
      <c r="G43" s="61"/>
      <c r="H43" s="61"/>
      <c r="I43" s="61"/>
      <c r="J43" s="58"/>
      <c r="K43" s="58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62" t="s">
        <v>35</v>
      </c>
      <c r="D44" s="62"/>
      <c r="E44" s="63"/>
      <c r="F44" s="62" t="s">
        <v>36</v>
      </c>
      <c r="G44" s="62"/>
      <c r="H44" s="62"/>
      <c r="I44" s="62"/>
      <c r="J44" s="64"/>
      <c r="K44" s="1"/>
      <c r="Q44" s="1"/>
      <c r="R44" s="1"/>
    </row>
    <row r="45" spans="2:18" x14ac:dyDescent="0.25">
      <c r="B45" s="1"/>
      <c r="C45" s="65" t="s">
        <v>37</v>
      </c>
      <c r="D45" s="65"/>
      <c r="E45" s="66"/>
      <c r="F45" s="65" t="s">
        <v>38</v>
      </c>
      <c r="G45" s="65"/>
      <c r="H45" s="65"/>
      <c r="I45" s="65"/>
      <c r="J45" s="64"/>
      <c r="K45" s="1"/>
      <c r="Q45" s="1"/>
      <c r="R45" s="1"/>
    </row>
    <row r="46" spans="2:18" x14ac:dyDescent="0.25">
      <c r="C46" s="1"/>
      <c r="D46" s="1"/>
      <c r="E46" s="67"/>
      <c r="F46" s="1"/>
      <c r="G46" s="1"/>
      <c r="H46" s="1"/>
    </row>
    <row r="47" spans="2:18" hidden="1" x14ac:dyDescent="0.25">
      <c r="C47" s="1"/>
      <c r="D47" s="1"/>
      <c r="E47" s="67"/>
      <c r="F47" s="1"/>
      <c r="G47" s="1"/>
      <c r="H47" s="1"/>
    </row>
  </sheetData>
  <mergeCells count="41">
    <mergeCell ref="C44:D44"/>
    <mergeCell ref="F44:I44"/>
    <mergeCell ref="C45:D45"/>
    <mergeCell ref="F45:I45"/>
    <mergeCell ref="C35:D35"/>
    <mergeCell ref="C36:D36"/>
    <mergeCell ref="C38:D38"/>
    <mergeCell ref="B39:J39"/>
    <mergeCell ref="C41:I41"/>
    <mergeCell ref="C43:D43"/>
    <mergeCell ref="F43:I43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6:D26"/>
    <mergeCell ref="C28:D28"/>
    <mergeCell ref="B13:J13"/>
    <mergeCell ref="C14:D14"/>
    <mergeCell ref="C16:D16"/>
    <mergeCell ref="C18:D18"/>
    <mergeCell ref="C19:D19"/>
    <mergeCell ref="C20:D20"/>
    <mergeCell ref="D6:H6"/>
    <mergeCell ref="D7:H7"/>
    <mergeCell ref="B8:J8"/>
    <mergeCell ref="B9:J9"/>
    <mergeCell ref="C10:D11"/>
    <mergeCell ref="B12:J12"/>
    <mergeCell ref="D1:F1"/>
    <mergeCell ref="G1:I1"/>
    <mergeCell ref="K1:L1"/>
    <mergeCell ref="D3:H3"/>
    <mergeCell ref="D4:H4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Analitico del Activo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dcterms:created xsi:type="dcterms:W3CDTF">2017-09-15T19:11:44Z</dcterms:created>
  <dcterms:modified xsi:type="dcterms:W3CDTF">2017-09-15T19:11:53Z</dcterms:modified>
</cp:coreProperties>
</file>